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nagarro.sharepoint.com/sites/PUBSEC-LoneStar/Shared Documents/Team Lone Star/DIR Contracts Vehicles/DIR CPO 5150 RENEWAL 2026/"/>
    </mc:Choice>
  </mc:AlternateContent>
  <xr:revisionPtr revIDLastSave="14" documentId="13_ncr:1_{B7941D54-9A02-406A-B442-803A9D57EA81}" xr6:coauthVersionLast="47" xr6:coauthVersionMax="47" xr10:uidLastSave="{55233F06-EA9F-45F5-A359-DF0430F70277}"/>
  <bookViews>
    <workbookView xWindow="-108" yWindow="-108" windowWidth="24792" windowHeight="13320" tabRatio="570" xr2:uid="{00000000-000D-0000-FFFF-FFFF00000000}"/>
  </bookViews>
  <sheets>
    <sheet name="Pricing Sheet" sheetId="28" r:id="rId1"/>
    <sheet name="Validation Data" sheetId="29" state="hidden" r:id="rId2"/>
  </sheets>
  <calcPr calcId="191028"/>
  <customWorkbookViews>
    <customWorkbookView name="Kathleen Fleming - Personal View" guid="{E73C8034-5EAA-4085-AD25-002EC3B2B159}" mergeInterval="0" personalView="1" maximized="1" windowWidth="1916" windowHeight="795" activeSheetId="3"/>
    <customWorkbookView name="Delia Arellano - Personal View" guid="{1C9D9B30-65D1-41AD-9659-9533F2398526}" mergeInterval="0" personalView="1" maximized="1" windowWidth="1436" windowHeight="635" activeSheetId="1"/>
    <customWorkbookView name="Aiko Morales - Personal View" guid="{420C20D6-9E2C-4961-A971-E7A85C7C85AD}" mergeInterval="0" personalView="1" maximized="1" windowWidth="1436" windowHeight="675" activeSheetId="1"/>
    <customWorkbookView name="Robin Abbott - Personal View" guid="{781671E6-4A9A-4A6C-A524-78B659C1A1FC}" mergeInterval="0" personalView="1" maximized="1" windowWidth="1276" windowHeight="477" activeSheetId="1"/>
    <customWorkbookView name="Linda Hart - Personal View" guid="{F569DC36-5532-49D4-9458-A3582E0841B9}" mergeInterval="0" personalView="1" maximized="1" windowWidth="1330" windowHeight="41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28" l="1"/>
  <c r="H25" i="28"/>
  <c r="H51" i="28"/>
  <c r="H49" i="28"/>
  <c r="H42" i="28"/>
  <c r="H43" i="28"/>
  <c r="H37" i="28"/>
  <c r="H36" i="28"/>
  <c r="H34" i="28"/>
  <c r="H33" i="28"/>
  <c r="H32" i="28"/>
  <c r="H23" i="28"/>
  <c r="H24" i="28"/>
  <c r="H20" i="28"/>
  <c r="H21" i="28"/>
  <c r="H17" i="28"/>
  <c r="H14" i="28"/>
  <c r="H15" i="28"/>
  <c r="H11" i="28"/>
  <c r="H12" i="28"/>
  <c r="H8" i="28"/>
  <c r="H9" i="28"/>
  <c r="H6" i="28"/>
  <c r="H7" i="28"/>
  <c r="H52" i="28" l="1"/>
  <c r="H45" i="28"/>
  <c r="H22" i="28"/>
  <c r="H30" i="28"/>
  <c r="H29" i="28"/>
  <c r="H28" i="28"/>
  <c r="H27" i="28"/>
  <c r="H26" i="28"/>
  <c r="H19" i="28"/>
  <c r="H18" i="28"/>
  <c r="H16" i="28"/>
  <c r="H13" i="28"/>
  <c r="H10" i="28"/>
  <c r="H5" i="28"/>
  <c r="H44" i="28"/>
  <c r="H41" i="28"/>
  <c r="H40" i="28"/>
  <c r="H39" i="28"/>
  <c r="H38" i="28"/>
  <c r="H35" i="28"/>
  <c r="H4" i="28" l="1"/>
  <c r="H46" i="28"/>
  <c r="H47" i="28"/>
  <c r="H48" i="28"/>
  <c r="H50" i="28"/>
</calcChain>
</file>

<file path=xl/sharedStrings.xml><?xml version="1.0" encoding="utf-8"?>
<sst xmlns="http://schemas.openxmlformats.org/spreadsheetml/2006/main" count="212" uniqueCount="120">
  <si>
    <t>Included</t>
  </si>
  <si>
    <t>Price Sheet for Services</t>
  </si>
  <si>
    <t>CATEGORY NAME</t>
  </si>
  <si>
    <t>SERVICE NAME</t>
  </si>
  <si>
    <t>SERVICE DESCRIPTION 
(provide detailed service features)</t>
  </si>
  <si>
    <t>Service Number
(optional)</t>
  </si>
  <si>
    <t>List COST                    Per Unit</t>
  </si>
  <si>
    <t>Unit of Measure</t>
  </si>
  <si>
    <t>Discount % off MSRP/List (2 decimals)</t>
  </si>
  <si>
    <t>* DIR Customer Price                   EACH/Per Unit</t>
  </si>
  <si>
    <t>AI Development Services
(sample)</t>
  </si>
  <si>
    <t xml:space="preserve">Senior AI Engineer/Developer </t>
  </si>
  <si>
    <t>Develops ML models in APIs for application access, tests and validates ML models, and builds custom AI solutions.</t>
  </si>
  <si>
    <t>Hour</t>
  </si>
  <si>
    <t>All Categories Development Services</t>
  </si>
  <si>
    <t>Product Manager I</t>
  </si>
  <si>
    <t>Minimum of 4 years experience creating, improving, and enhancing products in artificial intelligence, data science, machine learning, and other concepts like RPA, computer vision, and digital assistance</t>
  </si>
  <si>
    <t>Product Manager II</t>
  </si>
  <si>
    <t>Minimum of 8 years experience creating, improving, and enhancing products in artificial intelligence, data science, machine learning, and other concepts like RPA, computer vision, and digital assistance</t>
  </si>
  <si>
    <t>Product Manager III</t>
  </si>
  <si>
    <t>Minimum of 12 years experience creating, improving, and enhancing products in artificial intelligence, data science, machine learning, and other concepts like RPA, computer vision, and digital assistance</t>
  </si>
  <si>
    <t>Project Manager I</t>
  </si>
  <si>
    <t>Minimum of 4 years experience running and executing artificial intelligence-related projects, have an understanding of many aspects of artificial intelligence, such as machine learning, deep learning, automation, robotics, natural language processing, and so on</t>
  </si>
  <si>
    <t>Project Manager II</t>
  </si>
  <si>
    <t>Minimum of 8 years experience running and executing artificial intelligence-related projects, have an understanding of many aspects of artificial intelligence, such as machine learning, deep learning, automation, robotics, natural language processing, and so on</t>
  </si>
  <si>
    <t>Project Manager III</t>
  </si>
  <si>
    <t>Minimum of 12 years experience running and executing artificial intelligence-related projects, have an understanding of many aspects of artificial intelligence, such as machine learning, deep learning, automation, robotics, natural language processing, and so on</t>
  </si>
  <si>
    <t>Domain Expert I</t>
  </si>
  <si>
    <t>Minimum of 4 years of experience of analyzing, documenting and training of reusable assets in the artificial intelligence-related product line</t>
  </si>
  <si>
    <t>Domain Expert II</t>
  </si>
  <si>
    <t>Minimum of 8 years of experience of analyzing, documenting and training of reusable assets in the artificial intelligence-related product line</t>
  </si>
  <si>
    <t>Domain Expert III</t>
  </si>
  <si>
    <t>Minimum of 12 years of experience of analyzing, documenting and training of reusable assets in the artificial intelligence-related product line</t>
  </si>
  <si>
    <t>UX Designer I</t>
  </si>
  <si>
    <t>Minimum of 4 years of experience analyzing the data and apply to the real problems by creating design deliverables</t>
  </si>
  <si>
    <t>UX Designer II</t>
  </si>
  <si>
    <t>Minimum of 8 years of experience analyzing the data and apply to the real problems by creating design deliverables</t>
  </si>
  <si>
    <t>UX Designer III</t>
  </si>
  <si>
    <t>Minimum of 12 years of experience analyzing the data and apply to the real problems by creating design deliverables</t>
  </si>
  <si>
    <t>Tester I</t>
  </si>
  <si>
    <t>Minimum of 4 years of experience leading the testing team, and involves in quality &amp; test advocacy, resource planning &amp; management, and resolution of issues that impede the testing effort</t>
  </si>
  <si>
    <t>Tester II</t>
  </si>
  <si>
    <t>Minimum of 8 years of experience leading the testing team, and involves in quality &amp; test advocacy, resource planning &amp; management, and resolution of issues that impede the testing effort</t>
  </si>
  <si>
    <t>Tester III</t>
  </si>
  <si>
    <t>Minimum of 12 years of experience leading the testing team, and involves in quality &amp; test advocacy, resource planning &amp; management, and resolution of issues that impede the testing effort</t>
  </si>
  <si>
    <t>DevOps Engineer I</t>
  </si>
  <si>
    <t>Minimum of 4 years of experience working with IT developers to facilitate better coordination among operations, development, and testing functions by automating and streamlining integration and deployment processes</t>
  </si>
  <si>
    <t>DevOps Engineer II</t>
  </si>
  <si>
    <t>Minimum of 8 years of experience working with IT developers to facilitate better coordination among operations, development, and testing functions by automating and streamlining integration and deployment processes</t>
  </si>
  <si>
    <t>DevOps Engineer III</t>
  </si>
  <si>
    <t>Minimum of 12 years of experience working with IT developers to facilitate better coordination among operations, development, and testing functions by automating and streamlining integration and deployment processes</t>
  </si>
  <si>
    <t>Enterprise Architecture I</t>
  </si>
  <si>
    <t>Minimum of 4 years of experience designing, developing and implementing applications for artifical intelligence-related product line</t>
  </si>
  <si>
    <t>Enterprise Architecture II</t>
  </si>
  <si>
    <t>Minimum of 8 years of experience designing, developing and implementing applications for artifical intelligence-related product line</t>
  </si>
  <si>
    <t>Enterprise Architecture III</t>
  </si>
  <si>
    <t>Minimum of 12 years of experience designing, developing and implementing applications for artifical intelligence-related product line</t>
  </si>
  <si>
    <t>Enterprise Architecture IV</t>
  </si>
  <si>
    <t>Minimum of 16 years of experience designing, developing and implementing applications for artifical intelligence-related product line</t>
  </si>
  <si>
    <t>AI Development Services</t>
  </si>
  <si>
    <t>Data Engineer</t>
  </si>
  <si>
    <t>Developing, maintaining, and testing data generation infrastructures to convert data into an easily analysed format. Data engineers collaborate closely with data scientists and are primarily responsible for architecting solutions that allow data scientists to do their jobs.</t>
  </si>
  <si>
    <t>Data Scientist I</t>
  </si>
  <si>
    <t>Minimum of 4 years of experience analysing and interpretation of large data sets by utilising their analytical, statistical, and programming skills. They then use this information to develop data-driven solutions to difficult business challenges. Data scientists are skilled in a variety of technical areas, such as statistics and machine learning, coding languages, databases, machine learning, and reporting technologies.</t>
  </si>
  <si>
    <t>Data Scientist II</t>
  </si>
  <si>
    <t>Minimum of 8 years of experience analysing and interpretation of large data sets by utilising their analytical, statistical, and programming skills. They then use this information to develop data-driven solutions to difficult business challenges. Data scientists are skilled in a variety of technical areas, such as statistics and machine learning, coding languages, databases, machine learning, and reporting technologies.</t>
  </si>
  <si>
    <t>Data Scientist III</t>
  </si>
  <si>
    <t>Minimum of 12 years of experience analysing and interpretation of large data sets by utilising their analytical, statistical, and programming skills. They then use this information to develop data-driven solutions to difficult business challenges. Data scientists are skilled in a variety of technical areas, such as statistics and machine learning, coding languages, databases, machine learning, and reporting technologies.</t>
  </si>
  <si>
    <t>Data Creator/Annotator I</t>
  </si>
  <si>
    <t>Minimum of 4 years of experience aiding in the categorization of content. They evaluate the content before assigning tags to it. This aids in the organisation of information or materials based on relevance.</t>
  </si>
  <si>
    <t>Data Creator/Annotator II</t>
  </si>
  <si>
    <t>Minimum of 8 years of experience aiding in the categorization of content. They evaluate the content before assigning tags to it. This aids in the organisation of information or materials based on relevance.</t>
  </si>
  <si>
    <t>Data Analyst I</t>
  </si>
  <si>
    <t>Minimum of 4 years of experience gathering and storing information. They bring technical expertise to ensure the quality and accuracy of the data before processing, designing, and presenting it in ways that assist people, businesses, and organisations in making better decisions.</t>
  </si>
  <si>
    <t>Data Analyst II</t>
  </si>
  <si>
    <t>Minimum of 8 years of experience gathering and storing information. They bring technical expertise to ensure the quality and accuracy of the data before processing, designing, and presenting it in ways that assist people, businesses, and organisations in making better decisions.</t>
  </si>
  <si>
    <t>Data Analyst III</t>
  </si>
  <si>
    <t>Minimum of 12 years of experience gathering and storing information. They bring technical expertise to ensure the quality and accuracy of the data before processing, designing, and presenting it in ways that assist people, businesses, and organisations in making better decisions.</t>
  </si>
  <si>
    <t>Statistician I</t>
  </si>
  <si>
    <t>Minimum of 4 years of experience interpreting data in order to inform organisational and business strategies. They Identifying data trends and relationships Creating data collection processes and advising on organisational and business strategy Helping with decision-making</t>
  </si>
  <si>
    <t>Statistician II</t>
  </si>
  <si>
    <t>Minimum of 8 years of experience interpreting data in order to inform organisational and business strategies. They Identifying data trends and relationships Creating data collection processes and advising on organisational and business strategy Helping with decision-making</t>
  </si>
  <si>
    <t>Statistician III</t>
  </si>
  <si>
    <t>Minimum of 12 years of experience interpreting data in order to inform organisational and business strategies. They Identifying data trends and relationships Creating data collection processes and advising on organisational and business strategy Helping with decision-making</t>
  </si>
  <si>
    <t>ML Development Services</t>
  </si>
  <si>
    <t>ML Engineer I</t>
  </si>
  <si>
    <t>Minimum of 4 years of experience in charge of developing programmes and algorithms that allow machines to act autonomously. They create Machine Learning systems and schemes, as well as perform statistical analysis and fine-tune models based on test results.</t>
  </si>
  <si>
    <t>ML Engineer II</t>
  </si>
  <si>
    <t>Minimum of 8 years of experience understanding business objectives and creates models to help them be met, as well as metrics to track their progress. They manage and direct available resources such as hardware, data, and personnel in order to meet deadlines. They also examine the ML algorithms that could be used to solve a given problem and rank them based on their likelihood of success.</t>
  </si>
  <si>
    <t>ML Engineer III</t>
  </si>
  <si>
    <t>Minimum of 12 years of experience  conducting research and development on machine learning models, as well as security and deployment strategies. They propose, collect, and synthesise requirements, as well as create effective features, using research methodologies to identify machine learning models for the problems at hand. They are in charge of providing architectural and technical leadership to the ML team. They are also in charge of technical development in the field of Artificial Intelligence/Machine Learning. </t>
  </si>
  <si>
    <t>RPA Development Services</t>
  </si>
  <si>
    <t>Process Designer I</t>
  </si>
  <si>
    <t>Minimum of 4 years of experience analysing business processes, identifies automation opportunities, defines the RPA value proposition, reengineers processes to improve automation potential, and recommends an RPA approach/strategy. Develop Process Description Detail – PDD (Process Description Document), Detail To Be Automated SDD Process Description (Solution Design Document). Conduct high-level RPA assessments and create RPA client architecture and solution proposals with a focus on scalability and extensibility.</t>
  </si>
  <si>
    <t>Process Designer II</t>
  </si>
  <si>
    <t>Minimum of 8 years of experience analysing business processes, identifies automation opportunities, defines the RPA value proposition, reengineers processes to improve automation potential, and recommends an RPA approach/strategy. Develop Process Description Detail – PDD (Process Description Document), Detail To Be Automated SDD Process Description (Solution Design Document). Conduct high-level RPA assessments and create RPA client architecture and solution proposals with a focus on scalability and extensibility.</t>
  </si>
  <si>
    <t>Process Designer III</t>
  </si>
  <si>
    <t>Minimum of 12 years of experience analysing business processes, identifies automation opportunities, defines the RPA value proposition, reengineers processes to improve automation potential, and recommends an RPA approach/strategy. Develop Process Description Detail – PDD (Process Description Document), Detail To Be Automated SDD Process Description (Solution Design Document). Conduct high-level RPA assessments and create RPA client architecture and solution proposals with a focus on scalability and extensibility.</t>
  </si>
  <si>
    <t>RPA Developer I</t>
  </si>
  <si>
    <t>Minimum of 4 years of experience designing, developing, and configuring software systems to meet market and/or client requirements. They use their understanding of technologies, applications, methodologies, processes, and tools to help a client, project, or entity.</t>
  </si>
  <si>
    <t>RPA Developer II</t>
  </si>
  <si>
    <t>Minimum of 8 years of experience translating business and IT requirements into Automation Anywhere solution design automations, as well as clearly defining the systems, interfaces, data, and infrastructure of each process automation. To meet project deliverables, they have technical leadership to lead the team</t>
  </si>
  <si>
    <t>RPA Developer III</t>
  </si>
  <si>
    <t>Minimum of 12 years of experience examing client processes and looks for RPA opportunities. They recommend RPA approaches and strategies based on analysis and client RPA maturity, and they work with the Project Manager to ensure the RPA solution is delivered smoothly. They offer ongoing advice and best practises to RPA developers and project managers regarding delivery approach and strategy, as well as facilitate team and client meetings and presentations.</t>
  </si>
  <si>
    <t>Digital Assistant Development Services</t>
  </si>
  <si>
    <t>Engineer I</t>
  </si>
  <si>
    <t>Minimum of 12 years of experience creating smart chatbots and virtual digital assistants. Passionate about speech recognition, NLP/BERT, and AI, and keeping up with the latest developments in the field. Ideate new areas for the deployment of virtual assistants and keyword spotting, sentiment analysis, output text categorization, and so on.</t>
  </si>
  <si>
    <t>Engineer II</t>
  </si>
  <si>
    <t>Minimum of 12 years of experience leading a software development team in the creation of intelligent chatbots and virtual digital assistants. Passionate about speech recognition, NLP/BERT, and AI, and keeping up with the latest developments in the field. Ideate new areas for the deployment of virtual assistants and keyword spotting, sentiment analysis, output text categorization, and so on.</t>
  </si>
  <si>
    <t>Engineer III</t>
  </si>
  <si>
    <t>Bot Trainer I</t>
  </si>
  <si>
    <t>Minimum of 4 years of experience in natural language to provide the text and language that the bot will understand and use</t>
  </si>
  <si>
    <t>Bot Trainer II</t>
  </si>
  <si>
    <t>Minimum of 8 years of experience in natural language to provide the text and language that the bot will understand and use</t>
  </si>
  <si>
    <t>Note</t>
  </si>
  <si>
    <t>Included but possible accuracy issues</t>
  </si>
  <si>
    <t>Corrected VPAT due date</t>
  </si>
  <si>
    <t>Required, but not included/available</t>
  </si>
  <si>
    <t xml:space="preserve">Not applicable </t>
  </si>
  <si>
    <t>Same as above/See similar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</si>
</sst>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9" x14ac:knownFonts="1">
    <font>
      <sz val="10"/>
      <name val="Arial"/>
    </font>
    <font>
      <sz val="10"/>
      <name val="Arial"/>
      <family val="2"/>
    </font>
    <font>
      <sz val="10"/>
      <name val="Segoe UI"/>
      <family val="2"/>
    </font>
    <font>
      <sz val="11"/>
      <name val="Segoe UI"/>
      <family val="2"/>
    </font>
    <font>
      <i/>
      <sz val="11"/>
      <name val="Segoe UI"/>
      <family val="2"/>
    </font>
    <font>
      <sz val="11"/>
      <name val="Calibri"/>
      <family val="2"/>
    </font>
    <font>
      <b/>
      <sz val="16"/>
      <color theme="0"/>
      <name val="Segoe UI"/>
      <family val="2"/>
    </font>
    <font>
      <b/>
      <sz val="11"/>
      <color theme="0"/>
      <name val="Segoe UI"/>
      <family val="2"/>
    </font>
    <font>
      <sz val="8"/>
      <name val="Arial"/>
    </font>
  </fonts>
  <fills count="5">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00B0F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5" fillId="0" borderId="0" xfId="0" applyFont="1" applyAlignment="1">
      <alignment horizontal="left" vertical="center" indent="1"/>
    </xf>
    <xf numFmtId="0" fontId="2" fillId="0" borderId="0" xfId="0" applyFont="1"/>
    <xf numFmtId="0" fontId="3" fillId="0" borderId="2" xfId="0" applyFont="1" applyBorder="1" applyAlignment="1">
      <alignment horizontal="left" vertical="top" wrapText="1"/>
    </xf>
    <xf numFmtId="49" fontId="3" fillId="0" borderId="2" xfId="0" applyNumberFormat="1" applyFont="1" applyBorder="1" applyAlignment="1">
      <alignment horizontal="center" vertical="center"/>
    </xf>
    <xf numFmtId="7" fontId="3" fillId="0" borderId="2" xfId="2"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10" fontId="7" fillId="2" borderId="4" xfId="0" applyNumberFormat="1" applyFont="1" applyFill="1" applyBorder="1" applyAlignment="1">
      <alignment horizontal="center" vertical="center" wrapText="1"/>
    </xf>
    <xf numFmtId="44" fontId="7" fillId="2" borderId="4" xfId="2" applyFont="1" applyFill="1" applyBorder="1" applyAlignment="1">
      <alignment horizontal="center" vertical="center" wrapText="1"/>
    </xf>
    <xf numFmtId="0" fontId="3" fillId="0" borderId="2" xfId="0" applyFont="1" applyBorder="1" applyAlignment="1">
      <alignment horizontal="left" vertical="center" wrapText="1"/>
    </xf>
    <xf numFmtId="10" fontId="3" fillId="0" borderId="3"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164" fontId="4" fillId="3" borderId="2"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10" fontId="4" fillId="3" borderId="3" xfId="0" applyNumberFormat="1" applyFont="1" applyFill="1" applyBorder="1" applyAlignment="1">
      <alignment horizontal="center" vertical="center"/>
    </xf>
    <xf numFmtId="7" fontId="4" fillId="3" borderId="2" xfId="2" applyNumberFormat="1" applyFont="1" applyFill="1" applyBorder="1" applyAlignment="1">
      <alignment horizontal="center" vertical="center"/>
    </xf>
    <xf numFmtId="0" fontId="2" fillId="0" borderId="2" xfId="0" applyFont="1" applyBorder="1" applyAlignment="1">
      <alignment horizontal="center"/>
    </xf>
    <xf numFmtId="0" fontId="6" fillId="4" borderId="1" xfId="0" applyFont="1" applyFill="1" applyBorder="1" applyAlignment="1">
      <alignment horizontal="center" vertical="center"/>
    </xf>
    <xf numFmtId="0" fontId="6" fillId="4" borderId="6" xfId="0" applyFont="1" applyFill="1" applyBorder="1" applyAlignment="1">
      <alignment horizontal="center" vertical="center"/>
    </xf>
  </cellXfs>
  <cellStyles count="4">
    <cellStyle name="Currency 2" xfId="2" xr:uid="{00000000-0005-0000-0000-000001000000}"/>
    <cellStyle name="Normal" xfId="0" builtinId="0"/>
    <cellStyle name="Normal 2" xfId="1" xr:uid="{00000000-0005-0000-0000-000003000000}"/>
    <cellStyle name="Percent 2" xfId="3" xr:uid="{F630000A-F741-4BCA-AD57-6575D412CAC2}"/>
  </cellStyles>
  <dxfs count="0"/>
  <tableStyles count="0" defaultTableStyle="TableStyleMedium9" defaultPivotStyle="PivotStyleLight16"/>
  <colors>
    <mruColors>
      <color rgb="FF40AEDB"/>
      <color rgb="FFFFC90C"/>
      <color rgb="FF0073EB"/>
      <color rgb="FFC4E59F"/>
      <color rgb="FFD2EBB7"/>
      <color rgb="FFF4F7ED"/>
      <color rgb="FF46E66C"/>
      <color rgb="FFA6D8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00AB-D907-4AC4-9A6C-D78829BC6164}">
  <sheetPr>
    <tabColor rgb="FF40AEDB"/>
    <pageSetUpPr fitToPage="1"/>
  </sheetPr>
  <dimension ref="A1:H53"/>
  <sheetViews>
    <sheetView tabSelected="1" zoomScaleNormal="100" workbookViewId="0">
      <selection activeCell="J5" sqref="J5"/>
    </sheetView>
  </sheetViews>
  <sheetFormatPr defaultColWidth="8.77734375" defaultRowHeight="15" x14ac:dyDescent="0.35"/>
  <cols>
    <col min="1" max="1" width="33.77734375" style="2" bestFit="1" customWidth="1"/>
    <col min="2" max="2" width="27.88671875" style="2" bestFit="1" customWidth="1"/>
    <col min="3" max="3" width="54.109375" style="2" customWidth="1"/>
    <col min="4" max="4" width="11.77734375" style="2" bestFit="1" customWidth="1"/>
    <col min="5" max="5" width="18.88671875" style="2" bestFit="1" customWidth="1"/>
    <col min="6" max="6" width="17.77734375" style="2" bestFit="1" customWidth="1"/>
    <col min="7" max="7" width="15.109375" style="2" bestFit="1" customWidth="1"/>
    <col min="8" max="8" width="16.109375" style="2" bestFit="1" customWidth="1"/>
    <col min="9" max="16384" width="8.77734375" style="2"/>
  </cols>
  <sheetData>
    <row r="1" spans="1:8" x14ac:dyDescent="0.35">
      <c r="B1" s="24"/>
      <c r="C1" s="24"/>
      <c r="D1" s="24"/>
      <c r="E1" s="24"/>
      <c r="F1" s="24"/>
      <c r="G1" s="24"/>
      <c r="H1" s="24"/>
    </row>
    <row r="2" spans="1:8" ht="24.6" x14ac:dyDescent="0.35">
      <c r="A2" s="25" t="s">
        <v>1</v>
      </c>
      <c r="B2" s="25"/>
      <c r="C2" s="25"/>
      <c r="D2" s="25"/>
      <c r="E2" s="25"/>
      <c r="F2" s="25"/>
      <c r="G2" s="25"/>
      <c r="H2" s="26"/>
    </row>
    <row r="3" spans="1:8" ht="50.4" x14ac:dyDescent="0.35">
      <c r="A3" s="6" t="s">
        <v>2</v>
      </c>
      <c r="B3" s="6" t="s">
        <v>3</v>
      </c>
      <c r="C3" s="7" t="s">
        <v>4</v>
      </c>
      <c r="D3" s="8" t="s">
        <v>5</v>
      </c>
      <c r="E3" s="9" t="s">
        <v>6</v>
      </c>
      <c r="F3" s="10" t="s">
        <v>7</v>
      </c>
      <c r="G3" s="10" t="s">
        <v>8</v>
      </c>
      <c r="H3" s="11" t="s">
        <v>9</v>
      </c>
    </row>
    <row r="4" spans="1:8" ht="33.6" x14ac:dyDescent="0.35">
      <c r="A4" s="17" t="s">
        <v>10</v>
      </c>
      <c r="B4" s="17" t="s">
        <v>11</v>
      </c>
      <c r="C4" s="18" t="s">
        <v>12</v>
      </c>
      <c r="D4" s="19"/>
      <c r="E4" s="20">
        <v>150</v>
      </c>
      <c r="F4" s="21" t="s">
        <v>13</v>
      </c>
      <c r="G4" s="22">
        <v>0.05</v>
      </c>
      <c r="H4" s="23">
        <f t="shared" ref="H4:H50" si="0">E4*(1-G4)*(1+0.75%)</f>
        <v>143.56875000000002</v>
      </c>
    </row>
    <row r="5" spans="1:8" ht="50.4" x14ac:dyDescent="0.35">
      <c r="A5" s="3" t="s">
        <v>14</v>
      </c>
      <c r="B5" s="3" t="s">
        <v>15</v>
      </c>
      <c r="C5" s="12" t="s">
        <v>16</v>
      </c>
      <c r="D5" s="15"/>
      <c r="E5" s="16">
        <v>120</v>
      </c>
      <c r="F5" s="4" t="s">
        <v>13</v>
      </c>
      <c r="G5" s="13">
        <v>0.05</v>
      </c>
      <c r="H5" s="5">
        <f t="shared" si="0"/>
        <v>114.855</v>
      </c>
    </row>
    <row r="6" spans="1:8" ht="50.4" x14ac:dyDescent="0.35">
      <c r="A6" s="3" t="s">
        <v>14</v>
      </c>
      <c r="B6" s="3" t="s">
        <v>17</v>
      </c>
      <c r="C6" s="12" t="s">
        <v>18</v>
      </c>
      <c r="D6" s="15"/>
      <c r="E6" s="16">
        <v>145</v>
      </c>
      <c r="F6" s="4" t="s">
        <v>13</v>
      </c>
      <c r="G6" s="13">
        <v>0.05</v>
      </c>
      <c r="H6" s="5">
        <f t="shared" si="0"/>
        <v>138.78312500000001</v>
      </c>
    </row>
    <row r="7" spans="1:8" ht="50.4" x14ac:dyDescent="0.35">
      <c r="A7" s="3" t="s">
        <v>14</v>
      </c>
      <c r="B7" s="3" t="s">
        <v>19</v>
      </c>
      <c r="C7" s="12" t="s">
        <v>20</v>
      </c>
      <c r="D7" s="15"/>
      <c r="E7" s="16">
        <v>168</v>
      </c>
      <c r="F7" s="4" t="s">
        <v>13</v>
      </c>
      <c r="G7" s="13">
        <v>0.05</v>
      </c>
      <c r="H7" s="5">
        <f t="shared" ref="H7:H9" si="1">E7*(1-G7)*(1+0.75%)</f>
        <v>160.797</v>
      </c>
    </row>
    <row r="8" spans="1:8" ht="50.4" x14ac:dyDescent="0.35">
      <c r="A8" s="3" t="s">
        <v>14</v>
      </c>
      <c r="B8" s="3" t="s">
        <v>21</v>
      </c>
      <c r="C8" s="12" t="s">
        <v>22</v>
      </c>
      <c r="D8" s="15"/>
      <c r="E8" s="16">
        <v>110</v>
      </c>
      <c r="F8" s="4" t="s">
        <v>13</v>
      </c>
      <c r="G8" s="13">
        <v>0.05</v>
      </c>
      <c r="H8" s="5">
        <f t="shared" ref="H8" si="2">E8*(1-G8)*(1+0.75%)</f>
        <v>105.28375000000001</v>
      </c>
    </row>
    <row r="9" spans="1:8" ht="50.4" x14ac:dyDescent="0.35">
      <c r="A9" s="3" t="s">
        <v>14</v>
      </c>
      <c r="B9" s="3" t="s">
        <v>23</v>
      </c>
      <c r="C9" s="12" t="s">
        <v>24</v>
      </c>
      <c r="D9" s="15"/>
      <c r="E9" s="16">
        <v>130</v>
      </c>
      <c r="F9" s="4" t="s">
        <v>13</v>
      </c>
      <c r="G9" s="13">
        <v>0.05</v>
      </c>
      <c r="H9" s="5">
        <f t="shared" si="1"/>
        <v>124.42625000000001</v>
      </c>
    </row>
    <row r="10" spans="1:8" ht="50.4" x14ac:dyDescent="0.35">
      <c r="A10" s="3" t="s">
        <v>14</v>
      </c>
      <c r="B10" s="3" t="s">
        <v>25</v>
      </c>
      <c r="C10" s="12" t="s">
        <v>26</v>
      </c>
      <c r="D10" s="15"/>
      <c r="E10" s="16">
        <v>155</v>
      </c>
      <c r="F10" s="4" t="s">
        <v>13</v>
      </c>
      <c r="G10" s="13">
        <v>0.05</v>
      </c>
      <c r="H10" s="5">
        <f t="shared" si="0"/>
        <v>148.354375</v>
      </c>
    </row>
    <row r="11" spans="1:8" ht="33.6" x14ac:dyDescent="0.35">
      <c r="A11" s="3" t="s">
        <v>14</v>
      </c>
      <c r="B11" s="3" t="s">
        <v>27</v>
      </c>
      <c r="C11" s="12" t="s">
        <v>28</v>
      </c>
      <c r="D11" s="15"/>
      <c r="E11" s="16">
        <v>95</v>
      </c>
      <c r="F11" s="4" t="s">
        <v>13</v>
      </c>
      <c r="G11" s="13">
        <v>0.05</v>
      </c>
      <c r="H11" s="5">
        <f t="shared" si="0"/>
        <v>90.92687500000001</v>
      </c>
    </row>
    <row r="12" spans="1:8" ht="33.6" x14ac:dyDescent="0.35">
      <c r="A12" s="3" t="s">
        <v>14</v>
      </c>
      <c r="B12" s="3" t="s">
        <v>29</v>
      </c>
      <c r="C12" s="12" t="s">
        <v>30</v>
      </c>
      <c r="D12" s="15"/>
      <c r="E12" s="16">
        <v>110</v>
      </c>
      <c r="F12" s="4" t="s">
        <v>13</v>
      </c>
      <c r="G12" s="13">
        <v>0.05</v>
      </c>
      <c r="H12" s="5">
        <f t="shared" ref="H12" si="3">E12*(1-G12)*(1+0.75%)</f>
        <v>105.28375000000001</v>
      </c>
    </row>
    <row r="13" spans="1:8" ht="33.6" x14ac:dyDescent="0.35">
      <c r="A13" s="3" t="s">
        <v>14</v>
      </c>
      <c r="B13" s="3" t="s">
        <v>31</v>
      </c>
      <c r="C13" s="12" t="s">
        <v>32</v>
      </c>
      <c r="D13" s="15"/>
      <c r="E13" s="16">
        <v>135</v>
      </c>
      <c r="F13" s="4" t="s">
        <v>13</v>
      </c>
      <c r="G13" s="13">
        <v>0.05</v>
      </c>
      <c r="H13" s="5">
        <f t="shared" si="0"/>
        <v>129.21187500000002</v>
      </c>
    </row>
    <row r="14" spans="1:8" ht="33.6" x14ac:dyDescent="0.35">
      <c r="A14" s="3" t="s">
        <v>14</v>
      </c>
      <c r="B14" s="3" t="s">
        <v>33</v>
      </c>
      <c r="C14" s="12" t="s">
        <v>34</v>
      </c>
      <c r="D14" s="15"/>
      <c r="E14" s="16">
        <v>105</v>
      </c>
      <c r="F14" s="4" t="s">
        <v>13</v>
      </c>
      <c r="G14" s="13">
        <v>0.05</v>
      </c>
      <c r="H14" s="5">
        <f t="shared" si="0"/>
        <v>100.498125</v>
      </c>
    </row>
    <row r="15" spans="1:8" ht="33.6" x14ac:dyDescent="0.35">
      <c r="A15" s="3" t="s">
        <v>14</v>
      </c>
      <c r="B15" s="3" t="s">
        <v>35</v>
      </c>
      <c r="C15" s="12" t="s">
        <v>36</v>
      </c>
      <c r="D15" s="15"/>
      <c r="E15" s="16">
        <v>125</v>
      </c>
      <c r="F15" s="4" t="s">
        <v>13</v>
      </c>
      <c r="G15" s="13">
        <v>0.05</v>
      </c>
      <c r="H15" s="5">
        <f t="shared" ref="H15" si="4">E15*(1-G15)*(1+0.75%)</f>
        <v>119.64062500000001</v>
      </c>
    </row>
    <row r="16" spans="1:8" ht="33.6" x14ac:dyDescent="0.35">
      <c r="A16" s="3" t="s">
        <v>14</v>
      </c>
      <c r="B16" s="3" t="s">
        <v>37</v>
      </c>
      <c r="C16" s="12" t="s">
        <v>38</v>
      </c>
      <c r="D16" s="15"/>
      <c r="E16" s="16">
        <v>145</v>
      </c>
      <c r="F16" s="4" t="s">
        <v>13</v>
      </c>
      <c r="G16" s="13">
        <v>0.05</v>
      </c>
      <c r="H16" s="5">
        <f t="shared" si="0"/>
        <v>138.78312500000001</v>
      </c>
    </row>
    <row r="17" spans="1:8" ht="50.4" x14ac:dyDescent="0.35">
      <c r="A17" s="3" t="s">
        <v>14</v>
      </c>
      <c r="B17" s="3" t="s">
        <v>39</v>
      </c>
      <c r="C17" s="12" t="s">
        <v>40</v>
      </c>
      <c r="D17" s="15"/>
      <c r="E17" s="16">
        <v>85</v>
      </c>
      <c r="F17" s="4" t="s">
        <v>13</v>
      </c>
      <c r="G17" s="13">
        <v>0.05</v>
      </c>
      <c r="H17" s="5">
        <f t="shared" ref="H17" si="5">E17*(1-G17)*(1+0.75%)</f>
        <v>81.355625000000003</v>
      </c>
    </row>
    <row r="18" spans="1:8" ht="50.4" x14ac:dyDescent="0.35">
      <c r="A18" s="3" t="s">
        <v>14</v>
      </c>
      <c r="B18" s="3" t="s">
        <v>41</v>
      </c>
      <c r="C18" s="12" t="s">
        <v>42</v>
      </c>
      <c r="D18" s="15"/>
      <c r="E18" s="16">
        <v>105</v>
      </c>
      <c r="F18" s="4" t="s">
        <v>13</v>
      </c>
      <c r="G18" s="13">
        <v>0.05</v>
      </c>
      <c r="H18" s="5">
        <f t="shared" si="0"/>
        <v>100.498125</v>
      </c>
    </row>
    <row r="19" spans="1:8" ht="50.4" x14ac:dyDescent="0.35">
      <c r="A19" s="3" t="s">
        <v>14</v>
      </c>
      <c r="B19" s="3" t="s">
        <v>43</v>
      </c>
      <c r="C19" s="12" t="s">
        <v>44</v>
      </c>
      <c r="D19" s="15"/>
      <c r="E19" s="16">
        <v>120</v>
      </c>
      <c r="F19" s="4" t="s">
        <v>13</v>
      </c>
      <c r="G19" s="13">
        <v>0.05</v>
      </c>
      <c r="H19" s="5">
        <f t="shared" si="0"/>
        <v>114.855</v>
      </c>
    </row>
    <row r="20" spans="1:8" ht="50.4" x14ac:dyDescent="0.35">
      <c r="A20" s="3" t="s">
        <v>14</v>
      </c>
      <c r="B20" s="3" t="s">
        <v>45</v>
      </c>
      <c r="C20" s="12" t="s">
        <v>46</v>
      </c>
      <c r="D20" s="15"/>
      <c r="E20" s="16">
        <v>105</v>
      </c>
      <c r="F20" s="4" t="s">
        <v>13</v>
      </c>
      <c r="G20" s="13">
        <v>0.05</v>
      </c>
      <c r="H20" s="5">
        <f t="shared" si="0"/>
        <v>100.498125</v>
      </c>
    </row>
    <row r="21" spans="1:8" ht="50.4" x14ac:dyDescent="0.35">
      <c r="A21" s="3" t="s">
        <v>14</v>
      </c>
      <c r="B21" s="3" t="s">
        <v>47</v>
      </c>
      <c r="C21" s="12" t="s">
        <v>48</v>
      </c>
      <c r="D21" s="15"/>
      <c r="E21" s="16">
        <v>125</v>
      </c>
      <c r="F21" s="4" t="s">
        <v>13</v>
      </c>
      <c r="G21" s="13">
        <v>0.05</v>
      </c>
      <c r="H21" s="5">
        <f t="shared" ref="H21" si="6">E21*(1-G21)*(1+0.75%)</f>
        <v>119.64062500000001</v>
      </c>
    </row>
    <row r="22" spans="1:8" ht="50.4" x14ac:dyDescent="0.35">
      <c r="A22" s="3" t="s">
        <v>14</v>
      </c>
      <c r="B22" s="3" t="s">
        <v>49</v>
      </c>
      <c r="C22" s="12" t="s">
        <v>50</v>
      </c>
      <c r="D22" s="15"/>
      <c r="E22" s="16">
        <v>155</v>
      </c>
      <c r="F22" s="4" t="s">
        <v>13</v>
      </c>
      <c r="G22" s="13">
        <v>0.05</v>
      </c>
      <c r="H22" s="5">
        <f t="shared" si="0"/>
        <v>148.354375</v>
      </c>
    </row>
    <row r="23" spans="1:8" ht="33.6" x14ac:dyDescent="0.35">
      <c r="A23" s="3" t="s">
        <v>14</v>
      </c>
      <c r="B23" s="3" t="s">
        <v>51</v>
      </c>
      <c r="C23" s="12" t="s">
        <v>52</v>
      </c>
      <c r="D23" s="15"/>
      <c r="E23" s="16">
        <v>130</v>
      </c>
      <c r="F23" s="4" t="s">
        <v>13</v>
      </c>
      <c r="G23" s="13">
        <v>0.05</v>
      </c>
      <c r="H23" s="5">
        <f t="shared" ref="H23" si="7">E23*(1-G23)*(1+0.75%)</f>
        <v>124.42625000000001</v>
      </c>
    </row>
    <row r="24" spans="1:8" ht="33.6" x14ac:dyDescent="0.35">
      <c r="A24" s="3" t="s">
        <v>14</v>
      </c>
      <c r="B24" s="3" t="s">
        <v>53</v>
      </c>
      <c r="C24" s="12" t="s">
        <v>54</v>
      </c>
      <c r="D24" s="15"/>
      <c r="E24" s="16">
        <v>155</v>
      </c>
      <c r="F24" s="4" t="s">
        <v>13</v>
      </c>
      <c r="G24" s="13">
        <v>0.05</v>
      </c>
      <c r="H24" s="5">
        <f t="shared" si="0"/>
        <v>148.354375</v>
      </c>
    </row>
    <row r="25" spans="1:8" ht="33.6" x14ac:dyDescent="0.35">
      <c r="A25" s="3" t="s">
        <v>14</v>
      </c>
      <c r="B25" s="3" t="s">
        <v>55</v>
      </c>
      <c r="C25" s="12" t="s">
        <v>56</v>
      </c>
      <c r="D25" s="15"/>
      <c r="E25" s="16">
        <v>185</v>
      </c>
      <c r="F25" s="4" t="s">
        <v>13</v>
      </c>
      <c r="G25" s="13">
        <v>0.05</v>
      </c>
      <c r="H25" s="5">
        <f t="shared" si="0"/>
        <v>177.06812500000001</v>
      </c>
    </row>
    <row r="26" spans="1:8" ht="33.6" x14ac:dyDescent="0.35">
      <c r="A26" s="3" t="s">
        <v>14</v>
      </c>
      <c r="B26" s="3" t="s">
        <v>57</v>
      </c>
      <c r="C26" s="12" t="s">
        <v>58</v>
      </c>
      <c r="D26" s="15"/>
      <c r="E26" s="16">
        <v>210</v>
      </c>
      <c r="F26" s="4" t="s">
        <v>13</v>
      </c>
      <c r="G26" s="13">
        <v>0.05</v>
      </c>
      <c r="H26" s="5">
        <f t="shared" ref="H26:H34" si="8">E26*(1-G26)*(1+0.75%)</f>
        <v>200.99625</v>
      </c>
    </row>
    <row r="27" spans="1:8" ht="50.4" x14ac:dyDescent="0.35">
      <c r="A27" s="3" t="s">
        <v>59</v>
      </c>
      <c r="B27" s="3" t="s">
        <v>60</v>
      </c>
      <c r="C27" s="12" t="s">
        <v>61</v>
      </c>
      <c r="D27" s="15"/>
      <c r="E27" s="16">
        <v>110</v>
      </c>
      <c r="F27" s="4" t="s">
        <v>13</v>
      </c>
      <c r="G27" s="13">
        <v>0.05</v>
      </c>
      <c r="H27" s="5">
        <f t="shared" si="8"/>
        <v>105.28375000000001</v>
      </c>
    </row>
    <row r="28" spans="1:8" ht="84" x14ac:dyDescent="0.35">
      <c r="A28" s="3" t="s">
        <v>59</v>
      </c>
      <c r="B28" s="3" t="s">
        <v>62</v>
      </c>
      <c r="C28" s="12" t="s">
        <v>63</v>
      </c>
      <c r="D28" s="15"/>
      <c r="E28" s="16">
        <v>140</v>
      </c>
      <c r="F28" s="4" t="s">
        <v>13</v>
      </c>
      <c r="G28" s="13">
        <v>0.05</v>
      </c>
      <c r="H28" s="5">
        <f t="shared" si="8"/>
        <v>133.9975</v>
      </c>
    </row>
    <row r="29" spans="1:8" ht="84" x14ac:dyDescent="0.35">
      <c r="A29" s="3" t="s">
        <v>59</v>
      </c>
      <c r="B29" s="3" t="s">
        <v>64</v>
      </c>
      <c r="C29" s="12" t="s">
        <v>65</v>
      </c>
      <c r="D29" s="15"/>
      <c r="E29" s="16">
        <v>175</v>
      </c>
      <c r="F29" s="4" t="s">
        <v>13</v>
      </c>
      <c r="G29" s="13">
        <v>0.05</v>
      </c>
      <c r="H29" s="5">
        <f t="shared" si="8"/>
        <v>167.49687500000002</v>
      </c>
    </row>
    <row r="30" spans="1:8" ht="84" x14ac:dyDescent="0.35">
      <c r="A30" s="3" t="s">
        <v>59</v>
      </c>
      <c r="B30" s="3" t="s">
        <v>66</v>
      </c>
      <c r="C30" s="12" t="s">
        <v>67</v>
      </c>
      <c r="D30" s="15"/>
      <c r="E30" s="16">
        <v>210</v>
      </c>
      <c r="F30" s="4" t="s">
        <v>13</v>
      </c>
      <c r="G30" s="13">
        <v>0.05</v>
      </c>
      <c r="H30" s="5">
        <f t="shared" si="8"/>
        <v>200.99625</v>
      </c>
    </row>
    <row r="31" spans="1:8" ht="50.4" x14ac:dyDescent="0.35">
      <c r="A31" s="3" t="s">
        <v>59</v>
      </c>
      <c r="B31" s="3" t="s">
        <v>68</v>
      </c>
      <c r="C31" s="12" t="s">
        <v>69</v>
      </c>
      <c r="D31" s="15"/>
      <c r="E31" s="16">
        <v>80</v>
      </c>
      <c r="F31" s="4" t="s">
        <v>13</v>
      </c>
      <c r="G31" s="13">
        <v>0.05</v>
      </c>
      <c r="H31" s="5">
        <f t="shared" si="8"/>
        <v>76.570000000000007</v>
      </c>
    </row>
    <row r="32" spans="1:8" ht="50.4" x14ac:dyDescent="0.35">
      <c r="A32" s="3" t="s">
        <v>59</v>
      </c>
      <c r="B32" s="3" t="s">
        <v>70</v>
      </c>
      <c r="C32" s="12" t="s">
        <v>71</v>
      </c>
      <c r="D32" s="15"/>
      <c r="E32" s="16">
        <v>95</v>
      </c>
      <c r="F32" s="4" t="s">
        <v>13</v>
      </c>
      <c r="G32" s="13">
        <v>0.05</v>
      </c>
      <c r="H32" s="5">
        <f t="shared" ref="H32" si="9">E32*(1-G32)*(1+0.75%)</f>
        <v>90.92687500000001</v>
      </c>
    </row>
    <row r="33" spans="1:8" ht="50.4" x14ac:dyDescent="0.35">
      <c r="A33" s="3" t="s">
        <v>59</v>
      </c>
      <c r="B33" s="3" t="s">
        <v>72</v>
      </c>
      <c r="C33" s="12" t="s">
        <v>73</v>
      </c>
      <c r="D33" s="15"/>
      <c r="E33" s="16">
        <v>95</v>
      </c>
      <c r="F33" s="4" t="s">
        <v>13</v>
      </c>
      <c r="G33" s="13">
        <v>0.05</v>
      </c>
      <c r="H33" s="5">
        <f t="shared" si="8"/>
        <v>90.92687500000001</v>
      </c>
    </row>
    <row r="34" spans="1:8" ht="50.4" x14ac:dyDescent="0.35">
      <c r="A34" s="3" t="s">
        <v>59</v>
      </c>
      <c r="B34" s="3" t="s">
        <v>74</v>
      </c>
      <c r="C34" s="12" t="s">
        <v>75</v>
      </c>
      <c r="D34" s="15"/>
      <c r="E34" s="16">
        <v>110</v>
      </c>
      <c r="F34" s="4" t="s">
        <v>13</v>
      </c>
      <c r="G34" s="13">
        <v>0.05</v>
      </c>
      <c r="H34" s="5">
        <f t="shared" si="8"/>
        <v>105.28375000000001</v>
      </c>
    </row>
    <row r="35" spans="1:8" ht="50.4" x14ac:dyDescent="0.35">
      <c r="A35" s="3" t="s">
        <v>59</v>
      </c>
      <c r="B35" s="3" t="s">
        <v>76</v>
      </c>
      <c r="C35" s="12" t="s">
        <v>77</v>
      </c>
      <c r="D35" s="15"/>
      <c r="E35" s="16">
        <v>135</v>
      </c>
      <c r="F35" s="4" t="s">
        <v>13</v>
      </c>
      <c r="G35" s="13">
        <v>0.05</v>
      </c>
      <c r="H35" s="5">
        <f t="shared" ref="H35:H45" si="10">E35*(1-G35)*(1+0.75%)</f>
        <v>129.21187500000002</v>
      </c>
    </row>
    <row r="36" spans="1:8" ht="50.4" x14ac:dyDescent="0.35">
      <c r="A36" s="3" t="s">
        <v>59</v>
      </c>
      <c r="B36" s="3" t="s">
        <v>78</v>
      </c>
      <c r="C36" s="12" t="s">
        <v>79</v>
      </c>
      <c r="D36" s="15"/>
      <c r="E36" s="16">
        <v>110</v>
      </c>
      <c r="F36" s="4" t="s">
        <v>13</v>
      </c>
      <c r="G36" s="13">
        <v>0.05</v>
      </c>
      <c r="H36" s="5">
        <f t="shared" ref="H36:H37" si="11">E36*(1-G36)*(1+0.75%)</f>
        <v>105.28375000000001</v>
      </c>
    </row>
    <row r="37" spans="1:8" ht="50.4" x14ac:dyDescent="0.35">
      <c r="A37" s="3" t="s">
        <v>59</v>
      </c>
      <c r="B37" s="3" t="s">
        <v>80</v>
      </c>
      <c r="C37" s="12" t="s">
        <v>81</v>
      </c>
      <c r="D37" s="15"/>
      <c r="E37" s="16">
        <v>130</v>
      </c>
      <c r="F37" s="4" t="s">
        <v>13</v>
      </c>
      <c r="G37" s="13">
        <v>0.05</v>
      </c>
      <c r="H37" s="5">
        <f t="shared" si="11"/>
        <v>124.42625000000001</v>
      </c>
    </row>
    <row r="38" spans="1:8" ht="50.4" x14ac:dyDescent="0.35">
      <c r="A38" s="3" t="s">
        <v>59</v>
      </c>
      <c r="B38" s="3" t="s">
        <v>82</v>
      </c>
      <c r="C38" s="12" t="s">
        <v>83</v>
      </c>
      <c r="D38" s="15"/>
      <c r="E38" s="16">
        <v>155</v>
      </c>
      <c r="F38" s="4" t="s">
        <v>13</v>
      </c>
      <c r="G38" s="13">
        <v>0.05</v>
      </c>
      <c r="H38" s="5">
        <f t="shared" si="10"/>
        <v>148.354375</v>
      </c>
    </row>
    <row r="39" spans="1:8" ht="50.4" x14ac:dyDescent="0.35">
      <c r="A39" s="3" t="s">
        <v>84</v>
      </c>
      <c r="B39" s="3" t="s">
        <v>85</v>
      </c>
      <c r="C39" s="12" t="s">
        <v>86</v>
      </c>
      <c r="D39" s="15"/>
      <c r="E39" s="16">
        <v>145</v>
      </c>
      <c r="F39" s="4" t="s">
        <v>13</v>
      </c>
      <c r="G39" s="13">
        <v>0.05</v>
      </c>
      <c r="H39" s="5">
        <f t="shared" si="10"/>
        <v>138.78312500000001</v>
      </c>
    </row>
    <row r="40" spans="1:8" ht="84" x14ac:dyDescent="0.35">
      <c r="A40" s="3" t="s">
        <v>84</v>
      </c>
      <c r="B40" s="3" t="s">
        <v>87</v>
      </c>
      <c r="C40" s="12" t="s">
        <v>88</v>
      </c>
      <c r="D40" s="15"/>
      <c r="E40" s="16">
        <v>180</v>
      </c>
      <c r="F40" s="4" t="s">
        <v>13</v>
      </c>
      <c r="G40" s="13">
        <v>0.05</v>
      </c>
      <c r="H40" s="5">
        <f t="shared" si="10"/>
        <v>172.2825</v>
      </c>
    </row>
    <row r="41" spans="1:8" ht="100.8" x14ac:dyDescent="0.35">
      <c r="A41" s="3" t="s">
        <v>84</v>
      </c>
      <c r="B41" s="3" t="s">
        <v>89</v>
      </c>
      <c r="C41" s="12" t="s">
        <v>90</v>
      </c>
      <c r="D41" s="15"/>
      <c r="E41" s="16">
        <v>210</v>
      </c>
      <c r="F41" s="4" t="s">
        <v>13</v>
      </c>
      <c r="G41" s="13">
        <v>0.05</v>
      </c>
      <c r="H41" s="5">
        <f t="shared" si="10"/>
        <v>200.99625</v>
      </c>
    </row>
    <row r="42" spans="1:8" ht="100.8" x14ac:dyDescent="0.35">
      <c r="A42" s="3" t="s">
        <v>91</v>
      </c>
      <c r="B42" s="3" t="s">
        <v>92</v>
      </c>
      <c r="C42" s="12" t="s">
        <v>93</v>
      </c>
      <c r="D42" s="15"/>
      <c r="E42" s="16">
        <v>95</v>
      </c>
      <c r="F42" s="4" t="s">
        <v>13</v>
      </c>
      <c r="G42" s="13">
        <v>0.05</v>
      </c>
      <c r="H42" s="5">
        <f t="shared" si="10"/>
        <v>90.92687500000001</v>
      </c>
    </row>
    <row r="43" spans="1:8" ht="100.8" x14ac:dyDescent="0.35">
      <c r="A43" s="3" t="s">
        <v>91</v>
      </c>
      <c r="B43" s="3" t="s">
        <v>94</v>
      </c>
      <c r="C43" s="12" t="s">
        <v>95</v>
      </c>
      <c r="D43" s="15"/>
      <c r="E43" s="16">
        <v>110</v>
      </c>
      <c r="F43" s="4" t="s">
        <v>13</v>
      </c>
      <c r="G43" s="13">
        <v>0.05</v>
      </c>
      <c r="H43" s="5">
        <f t="shared" ref="H43" si="12">E43*(1-G43)*(1+0.75%)</f>
        <v>105.28375000000001</v>
      </c>
    </row>
    <row r="44" spans="1:8" ht="100.8" x14ac:dyDescent="0.35">
      <c r="A44" s="3" t="s">
        <v>91</v>
      </c>
      <c r="B44" s="3" t="s">
        <v>96</v>
      </c>
      <c r="C44" s="12" t="s">
        <v>97</v>
      </c>
      <c r="D44" s="15"/>
      <c r="E44" s="16">
        <v>125</v>
      </c>
      <c r="F44" s="4" t="s">
        <v>13</v>
      </c>
      <c r="G44" s="13">
        <v>0.05</v>
      </c>
      <c r="H44" s="5">
        <f t="shared" si="10"/>
        <v>119.64062500000001</v>
      </c>
    </row>
    <row r="45" spans="1:8" ht="50.4" x14ac:dyDescent="0.35">
      <c r="A45" s="3" t="s">
        <v>91</v>
      </c>
      <c r="B45" s="3" t="s">
        <v>98</v>
      </c>
      <c r="C45" s="12" t="s">
        <v>99</v>
      </c>
      <c r="D45" s="15"/>
      <c r="E45" s="16">
        <v>115</v>
      </c>
      <c r="F45" s="4" t="s">
        <v>13</v>
      </c>
      <c r="G45" s="13">
        <v>0.05</v>
      </c>
      <c r="H45" s="5">
        <f t="shared" si="10"/>
        <v>110.06937500000001</v>
      </c>
    </row>
    <row r="46" spans="1:8" ht="67.2" x14ac:dyDescent="0.35">
      <c r="A46" s="3" t="s">
        <v>91</v>
      </c>
      <c r="B46" s="3" t="s">
        <v>100</v>
      </c>
      <c r="C46" s="12" t="s">
        <v>101</v>
      </c>
      <c r="D46" s="15"/>
      <c r="E46" s="16">
        <v>145</v>
      </c>
      <c r="F46" s="4" t="s">
        <v>13</v>
      </c>
      <c r="G46" s="13">
        <v>0.05</v>
      </c>
      <c r="H46" s="5">
        <f t="shared" si="0"/>
        <v>138.78312500000001</v>
      </c>
    </row>
    <row r="47" spans="1:8" ht="84" x14ac:dyDescent="0.35">
      <c r="A47" s="3" t="s">
        <v>91</v>
      </c>
      <c r="B47" s="3" t="s">
        <v>102</v>
      </c>
      <c r="C47" s="12" t="s">
        <v>103</v>
      </c>
      <c r="D47" s="15"/>
      <c r="E47" s="16">
        <v>180</v>
      </c>
      <c r="F47" s="4" t="s">
        <v>13</v>
      </c>
      <c r="G47" s="13">
        <v>0.05</v>
      </c>
      <c r="H47" s="5">
        <f t="shared" si="0"/>
        <v>172.2825</v>
      </c>
    </row>
    <row r="48" spans="1:8" ht="67.2" x14ac:dyDescent="0.35">
      <c r="A48" s="3" t="s">
        <v>104</v>
      </c>
      <c r="B48" s="3" t="s">
        <v>105</v>
      </c>
      <c r="C48" s="12" t="s">
        <v>106</v>
      </c>
      <c r="D48" s="15"/>
      <c r="E48" s="16">
        <v>110</v>
      </c>
      <c r="F48" s="4" t="s">
        <v>13</v>
      </c>
      <c r="G48" s="13">
        <v>0.05</v>
      </c>
      <c r="H48" s="5">
        <f t="shared" si="0"/>
        <v>105.28375000000001</v>
      </c>
    </row>
    <row r="49" spans="1:8" ht="84" x14ac:dyDescent="0.35">
      <c r="A49" s="3" t="s">
        <v>104</v>
      </c>
      <c r="B49" s="3" t="s">
        <v>107</v>
      </c>
      <c r="C49" s="12" t="s">
        <v>108</v>
      </c>
      <c r="D49" s="15"/>
      <c r="E49" s="16">
        <v>145</v>
      </c>
      <c r="F49" s="4" t="s">
        <v>13</v>
      </c>
      <c r="G49" s="13">
        <v>0.05</v>
      </c>
      <c r="H49" s="5">
        <f t="shared" ref="H49" si="13">E49*(1-G49)*(1+0.75%)</f>
        <v>138.78312500000001</v>
      </c>
    </row>
    <row r="50" spans="1:8" ht="84" x14ac:dyDescent="0.35">
      <c r="A50" s="3" t="s">
        <v>104</v>
      </c>
      <c r="B50" s="3" t="s">
        <v>109</v>
      </c>
      <c r="C50" s="12" t="s">
        <v>108</v>
      </c>
      <c r="D50" s="15"/>
      <c r="E50" s="16">
        <v>165</v>
      </c>
      <c r="F50" s="4" t="s">
        <v>13</v>
      </c>
      <c r="G50" s="13">
        <v>0.05</v>
      </c>
      <c r="H50" s="5">
        <f t="shared" si="0"/>
        <v>157.925625</v>
      </c>
    </row>
    <row r="51" spans="1:8" ht="33.6" x14ac:dyDescent="0.35">
      <c r="A51" s="3" t="s">
        <v>104</v>
      </c>
      <c r="B51" s="3" t="s">
        <v>110</v>
      </c>
      <c r="C51" s="12" t="s">
        <v>111</v>
      </c>
      <c r="D51" s="15"/>
      <c r="E51" s="16">
        <v>95</v>
      </c>
      <c r="F51" s="4" t="s">
        <v>13</v>
      </c>
      <c r="G51" s="13">
        <v>0.05</v>
      </c>
      <c r="H51" s="5">
        <f>E51*(1-G51)*(1+0.75%)</f>
        <v>90.92687500000001</v>
      </c>
    </row>
    <row r="52" spans="1:8" ht="33.6" x14ac:dyDescent="0.35">
      <c r="A52" s="3" t="s">
        <v>104</v>
      </c>
      <c r="B52" s="3" t="s">
        <v>112</v>
      </c>
      <c r="C52" s="12" t="s">
        <v>113</v>
      </c>
      <c r="D52" s="15"/>
      <c r="E52" s="16">
        <v>120</v>
      </c>
      <c r="F52" s="4" t="s">
        <v>13</v>
      </c>
      <c r="G52" s="13">
        <v>0.05</v>
      </c>
      <c r="H52" s="5">
        <f>E52*(1-G52)*(1+0.75%)</f>
        <v>114.855</v>
      </c>
    </row>
    <row r="53" spans="1:8" ht="16.8" x14ac:dyDescent="0.35">
      <c r="A53" s="14"/>
      <c r="B53" s="14"/>
      <c r="C53" s="12"/>
      <c r="D53" s="15"/>
      <c r="E53" s="16"/>
      <c r="F53" s="4"/>
      <c r="G53" s="13"/>
      <c r="H53" s="5"/>
    </row>
  </sheetData>
  <mergeCells count="2">
    <mergeCell ref="B1:H1"/>
    <mergeCell ref="A2:H2"/>
  </mergeCells>
  <phoneticPr fontId="8" type="noConversion"/>
  <pageMargins left="0.7" right="0.7" top="0.75" bottom="0.75" header="0.3" footer="0.3"/>
  <pageSetup scale="9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8DD0-B64A-41F6-B77C-DC3B50B024D7}">
  <sheetPr>
    <tabColor rgb="FF46E66C"/>
  </sheetPr>
  <dimension ref="A1:B6"/>
  <sheetViews>
    <sheetView zoomScale="190" zoomScaleNormal="190" workbookViewId="0">
      <selection activeCell="B9" sqref="B9"/>
    </sheetView>
  </sheetViews>
  <sheetFormatPr defaultRowHeight="13.2" x14ac:dyDescent="0.25"/>
  <cols>
    <col min="1" max="1" width="33.6640625" customWidth="1"/>
    <col min="2" max="2" width="22.21875" bestFit="1" customWidth="1"/>
  </cols>
  <sheetData>
    <row r="1" spans="1:2" x14ac:dyDescent="0.25">
      <c r="B1" t="s">
        <v>114</v>
      </c>
    </row>
    <row r="2" spans="1:2" ht="14.4" x14ac:dyDescent="0.25">
      <c r="A2" s="1" t="s">
        <v>0</v>
      </c>
    </row>
    <row r="3" spans="1:2" ht="14.4" x14ac:dyDescent="0.25">
      <c r="A3" s="1" t="s">
        <v>115</v>
      </c>
      <c r="B3" t="s">
        <v>116</v>
      </c>
    </row>
    <row r="4" spans="1:2" ht="14.4" x14ac:dyDescent="0.25">
      <c r="A4" s="1" t="s">
        <v>117</v>
      </c>
    </row>
    <row r="5" spans="1:2" ht="14.4" x14ac:dyDescent="0.25">
      <c r="A5" s="1" t="s">
        <v>118</v>
      </c>
    </row>
    <row r="6" spans="1:2" ht="14.4" x14ac:dyDescent="0.25">
      <c r="A6" s="1" t="s">
        <v>119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1ce980-02e8-4ec8-bed3-3e95566d8f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7F7D7D877F384396439C722E9FECA6" ma:contentTypeVersion="18" ma:contentTypeDescription="Create a new document." ma:contentTypeScope="" ma:versionID="924a1e099a99e0b7060eef1566d0bf23">
  <xsd:schema xmlns:xsd="http://www.w3.org/2001/XMLSchema" xmlns:xs="http://www.w3.org/2001/XMLSchema" xmlns:p="http://schemas.microsoft.com/office/2006/metadata/properties" xmlns:ns2="011ce980-02e8-4ec8-bed3-3e95566d8f08" xmlns:ns3="d07a800a-4c17-4311-8acf-412bd15e634f" targetNamespace="http://schemas.microsoft.com/office/2006/metadata/properties" ma:root="true" ma:fieldsID="6c73d23302ff4b46e4040bf63b79cd72" ns2:_="" ns3:_="">
    <xsd:import namespace="011ce980-02e8-4ec8-bed3-3e95566d8f08"/>
    <xsd:import namespace="d07a800a-4c17-4311-8acf-412bd15e63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ce980-02e8-4ec8-bed3-3e95566d8f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2715f63-63d5-4241-9ac6-6337b509393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7a800a-4c17-4311-8acf-412bd15e634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8C63C5-42E9-4D7A-9F7B-EB9F5892D877}">
  <ds:schemaRefs>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729e0e5a-2a8c-457c-9034-65d822ec14a2"/>
    <ds:schemaRef ds:uri="011ce980-02e8-4ec8-bed3-3e95566d8f08"/>
  </ds:schemaRefs>
</ds:datastoreItem>
</file>

<file path=customXml/itemProps2.xml><?xml version="1.0" encoding="utf-8"?>
<ds:datastoreItem xmlns:ds="http://schemas.openxmlformats.org/officeDocument/2006/customXml" ds:itemID="{B8A20278-0387-4981-B48A-B1AD6F70154D}">
  <ds:schemaRefs>
    <ds:schemaRef ds:uri="http://schemas.microsoft.com/sharepoint/v3/contenttype/forms"/>
  </ds:schemaRefs>
</ds:datastoreItem>
</file>

<file path=customXml/itemProps3.xml><?xml version="1.0" encoding="utf-8"?>
<ds:datastoreItem xmlns:ds="http://schemas.openxmlformats.org/officeDocument/2006/customXml" ds:itemID="{C0E6EABA-8C21-4124-BD1D-C3D25878B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ce980-02e8-4ec8-bed3-3e95566d8f08"/>
    <ds:schemaRef ds:uri="d07a800a-4c17-4311-8acf-412bd15e63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Sheet</vt:lpstr>
      <vt:lpstr>Validation Data</vt:lpstr>
    </vt:vector>
  </TitlesOfParts>
  <Manager/>
  <Company>DIR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Package 2 - Pricing Sheet Template</dc:title>
  <dc:subject/>
  <dc:creator>Tamra Gilbert</dc:creator>
  <cp:keywords/>
  <dc:description/>
  <cp:lastModifiedBy>Shveta Kabra</cp:lastModifiedBy>
  <cp:revision/>
  <dcterms:created xsi:type="dcterms:W3CDTF">2003-08-15T19:24:57Z</dcterms:created>
  <dcterms:modified xsi:type="dcterms:W3CDTF">2026-06-29T13:20:35Z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0x010100F77F7D7D877F384396439C722E9FECA6</vt:lpwstr>
  </property>
  <property fmtid="{D5CDD505-2E9C-101B-9397-08002B2CF9AE}" pid="3" name="_docset_NoMedatataSyncRequired">
    <vt:lpwstr>False</vt:lpwstr>
  </property>
  <property fmtid="{D5CDD505-2E9C-101B-9397-08002B2CF9AE}" pid="4" name="SolicitationDocumentType">
    <vt:lpwstr/>
  </property>
  <property fmtid="{D5CDD505-2E9C-101B-9397-08002B2CF9AE}" pid="5" name="MediaServiceImageTags">
    <vt:lpwstr/>
  </property>
</Properties>
</file>